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Test Set Up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<sst xmlns="http://schemas.openxmlformats.org/spreadsheetml/2006/main" count="36" uniqueCount="19">
  <si>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Simulated Free Field Measurement Worksheet</t>
  </si>
  <si>
    <t>Hz</t>
  </si>
  <si>
    <t>m</t>
  </si>
  <si>
    <t>m/s</t>
  </si>
  <si>
    <t>Required Height of Mic &amp; Source:</t>
  </si>
  <si>
    <t>Distance Between Mic and Source:</t>
  </si>
  <si>
    <t>Speed of Sound:</t>
  </si>
  <si>
    <t>Metric</t>
  </si>
  <si>
    <t>English</t>
  </si>
  <si>
    <t>ft</t>
  </si>
  <si>
    <t>ft/s</t>
  </si>
  <si>
    <t>Mic &amp; Source Height for Desired Low Frequency Limit</t>
  </si>
  <si>
    <t>Low Frequency Limit for Given Mic &amp; Source Height</t>
  </si>
  <si>
    <t>Mic &amp; Source Height:</t>
  </si>
  <si>
    <t>Desired Low Frequency Limit:</t>
  </si>
  <si>
    <t>Low Frequency Limit:</t>
  </si>
  <si>
    <t>Time Window Width:</t>
  </si>
  <si>
    <t>ms</t>
  </si>
  <si>
    <r>
      <t>For details concerning these calculations, please refer to "</t>
    </r>
    <r>
      <rPr>
        <b/>
        <i/>
        <sz val="9"/>
        <rFont val="Arial"/>
        <family val="2"/>
      </rPr>
      <t>Simulated Free Field Measurements</t>
    </r>
    <r>
      <rPr>
        <i/>
        <sz val="9"/>
        <rFont val="Arial"/>
        <family val="2"/>
      </rPr>
      <t>" - C.J. Struck &amp; S. F. Temme, Journal of the Audio Engineering Society, Vol. 42, No. 6, 1994 June.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</si>
</sst>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0"/>
    </font>
    <font>
      <i/>
      <u val="single"/>
      <sz val="14"/>
      <color indexed="17"/>
      <name val="Arial"/>
      <family val="2"/>
    </font>
    <font>
      <u val="single"/>
      <sz val="14"/>
      <color indexed="17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36"/>
      </left>
      <right style="medium">
        <color indexed="36"/>
      </right>
      <top style="medium">
        <color indexed="36"/>
      </top>
      <bottom style="medium">
        <color indexed="36"/>
      </bottom>
    </border>
    <border>
      <left style="medium">
        <color indexed="36"/>
      </left>
      <right>
        <color indexed="63"/>
      </right>
      <top style="medium">
        <color indexed="36"/>
      </top>
      <bottom style="medium">
        <color indexed="36"/>
      </bottom>
    </border>
    <border>
      <left>
        <color indexed="63"/>
      </left>
      <right>
        <color indexed="63"/>
      </right>
      <top style="medium">
        <color indexed="36"/>
      </top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 style="medium">
        <color indexed="3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4" sqref="A4"/>
    </sheetView>
  </sheetViews>
  <sheetFormatPr defaultColWidth="9.140625" defaultRowHeight="12.75"/>
  <cols>
    <col min="1" max="1" width="30.421875" style="0" customWidth="1"/>
    <col min="3" max="4" width="5.00390625" style="0" customWidth="1"/>
    <col min="5" max="5" width="11.57421875" style="0" customWidth="1"/>
  </cols>
  <sheetData>
    <row r="1" ht="23.25">
      <c r="A1" s="1" t="s">
        <v>0</v>
      </c>
    </row>
    <row r="2" ht="15" customHeight="1">
      <c r="A2" s="1"/>
    </row>
    <row r="3" spans="1:6" ht="18.75">
      <c r="A3" s="7" t="s">
        <v>11</v>
      </c>
      <c r="B3" s="8"/>
      <c r="C3" s="8"/>
      <c r="D3" s="8"/>
      <c r="E3" s="8"/>
      <c r="F3" s="8"/>
    </row>
    <row r="4" spans="2:6" ht="13.5" thickBot="1">
      <c r="B4" s="4" t="s">
        <v>7</v>
      </c>
      <c r="C4" s="3"/>
      <c r="D4" s="4" t="s">
        <v>8</v>
      </c>
      <c r="E4" s="3"/>
      <c r="F4" s="3"/>
    </row>
    <row r="5" spans="1:6" ht="13.5" thickBot="1">
      <c r="A5" s="2" t="s">
        <v>14</v>
      </c>
      <c r="B5" s="17">
        <v>100</v>
      </c>
      <c r="C5" s="18"/>
      <c r="D5" s="18"/>
      <c r="E5" s="19"/>
      <c r="F5" t="s">
        <v>1</v>
      </c>
    </row>
    <row r="6" spans="1:6" ht="13.5" thickBot="1">
      <c r="A6" s="2" t="s">
        <v>5</v>
      </c>
      <c r="B6" s="12">
        <v>1</v>
      </c>
      <c r="C6" t="s">
        <v>2</v>
      </c>
      <c r="D6" s="2"/>
      <c r="E6" s="12">
        <v>3</v>
      </c>
      <c r="F6" t="s">
        <v>9</v>
      </c>
    </row>
    <row r="7" spans="1:6" ht="13.5" thickBot="1">
      <c r="A7" s="2" t="s">
        <v>6</v>
      </c>
      <c r="B7" s="13">
        <v>344.8</v>
      </c>
      <c r="C7" t="s">
        <v>3</v>
      </c>
      <c r="D7" s="2"/>
      <c r="E7" s="13">
        <v>1131.2</v>
      </c>
      <c r="F7" t="s">
        <v>10</v>
      </c>
    </row>
    <row r="8" spans="1:6" ht="12.75">
      <c r="A8" s="5" t="s">
        <v>4</v>
      </c>
      <c r="B8" s="6">
        <f>SQRT((B7/(2*B5)+B6)^2-(B6/2)^2)</f>
        <v>2.6777184317997293</v>
      </c>
      <c r="C8" t="s">
        <v>2</v>
      </c>
      <c r="D8" s="5"/>
      <c r="E8" s="6">
        <f>SQRT((E7/(2*B5)+E6)^2-(E6/2)^2)</f>
        <v>8.525041700777773</v>
      </c>
      <c r="F8" t="s">
        <v>9</v>
      </c>
    </row>
    <row r="9" spans="1:6" ht="12.75">
      <c r="A9" s="5" t="s">
        <v>16</v>
      </c>
      <c r="B9" s="22">
        <f>1000/B5</f>
        <v>10</v>
      </c>
      <c r="C9" s="23"/>
      <c r="D9" s="23"/>
      <c r="E9" s="23"/>
      <c r="F9" t="s">
        <v>17</v>
      </c>
    </row>
    <row r="12" spans="1:6" ht="18.75">
      <c r="A12" s="7" t="s">
        <v>12</v>
      </c>
      <c r="B12" s="8"/>
      <c r="C12" s="8"/>
      <c r="D12" s="8"/>
      <c r="E12" s="8"/>
      <c r="F12" s="8"/>
    </row>
    <row r="13" spans="2:6" ht="13.5" thickBot="1">
      <c r="B13" s="4" t="s">
        <v>7</v>
      </c>
      <c r="C13" s="3"/>
      <c r="D13" s="4" t="s">
        <v>8</v>
      </c>
      <c r="E13" s="3"/>
      <c r="F13" s="3"/>
    </row>
    <row r="14" spans="1:6" ht="13.5" thickBot="1">
      <c r="A14" s="2" t="s">
        <v>13</v>
      </c>
      <c r="B14" s="12">
        <v>1</v>
      </c>
      <c r="C14" t="s">
        <v>2</v>
      </c>
      <c r="D14" s="2"/>
      <c r="E14" s="12">
        <v>3</v>
      </c>
      <c r="F14" t="s">
        <v>9</v>
      </c>
    </row>
    <row r="15" spans="1:6" ht="13.5" thickBot="1">
      <c r="A15" s="2" t="s">
        <v>5</v>
      </c>
      <c r="B15" s="12">
        <v>1</v>
      </c>
      <c r="C15" t="s">
        <v>2</v>
      </c>
      <c r="D15" s="2"/>
      <c r="E15" s="12">
        <v>3</v>
      </c>
      <c r="F15" t="s">
        <v>9</v>
      </c>
    </row>
    <row r="16" spans="1:6" ht="13.5" thickBot="1">
      <c r="A16" s="2" t="s">
        <v>6</v>
      </c>
      <c r="B16" s="13">
        <v>344.8</v>
      </c>
      <c r="C16" t="s">
        <v>3</v>
      </c>
      <c r="D16" s="2"/>
      <c r="E16" s="13">
        <v>1131.2</v>
      </c>
      <c r="F16" t="s">
        <v>10</v>
      </c>
    </row>
    <row r="17" spans="1:6" ht="12.75">
      <c r="A17" s="9" t="s">
        <v>15</v>
      </c>
      <c r="B17" s="10">
        <f>B16/((2*SQRT(B14^2+(B15/2)^2))-B15)</f>
        <v>278.94905966048185</v>
      </c>
      <c r="C17" t="s">
        <v>1</v>
      </c>
      <c r="D17" s="5"/>
      <c r="E17" s="11">
        <f>E16/((2*SQRT(E14^2+(E15/2)^2))-E15)</f>
        <v>305.0533413456468</v>
      </c>
      <c r="F17" t="s">
        <v>1</v>
      </c>
    </row>
    <row r="18" spans="1:6" ht="12.75">
      <c r="A18" s="9" t="s">
        <v>16</v>
      </c>
      <c r="B18" s="16">
        <f>1000/B17</f>
        <v>3.5848839254634273</v>
      </c>
      <c r="C18" t="s">
        <v>17</v>
      </c>
      <c r="D18" s="15"/>
      <c r="E18" s="16">
        <f>1000/E17</f>
        <v>3.2781152161415927</v>
      </c>
      <c r="F18" t="s">
        <v>17</v>
      </c>
    </row>
    <row r="19" spans="1:5" ht="12.75">
      <c r="A19" s="9"/>
      <c r="B19" s="14"/>
      <c r="C19" s="15"/>
      <c r="D19" s="15"/>
      <c r="E19" s="15"/>
    </row>
    <row r="21" spans="1:7" ht="26.25" customHeight="1">
      <c r="A21" s="20" t="s">
        <v>18</v>
      </c>
      <c r="B21" s="21"/>
      <c r="C21" s="21"/>
      <c r="D21" s="21"/>
      <c r="E21" s="21"/>
      <c r="F21" s="21"/>
      <c r="G21" s="21"/>
    </row>
  </sheetData>
  <mergeCells count="3">
    <mergeCell ref="B5:E5"/>
    <mergeCell ref="A21:G21"/>
    <mergeCell ref="B9:E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CJS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Simulated Free Filed Measurements</dc:title>
  <dc:subject>Test Setup Calculator</dc:subject>
  <dc:creator>Christopher J Struck</dc:creator>
  <cp:keywords/>
  <dc:description>vers. 1.1
24 Mar 09</dc:description>
  <cp:lastModifiedBy>Christopher J Struck</cp:lastModifiedBy>
  <dcterms:created xsi:type="dcterms:W3CDTF">2008-04-22T21:47:07Z</dcterms:created>
  <dcterms:modified xsi:type="dcterms:W3CDTF">2009-03-24T22:50:38Z</dcterms:modified>
  <cp:category/>
  <cp:version/>
  <cp:contentType/>
  <cp:contentStatus/>
</cp:coreProperties>
</file>